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920" activeTab="3"/>
  </bookViews>
  <sheets>
    <sheet name="MasterInventory" sheetId="1" r:id="rId1"/>
    <sheet name="Item Filter" sheetId="3" r:id="rId2"/>
    <sheet name="Location Filter" sheetId="2" r:id="rId3"/>
    <sheet name="StockTracker" sheetId="4" r:id="rId4"/>
  </sheets>
  <definedNames>
    <definedName name="_xlnm.Print_Titles" localSheetId="0">MasterInventory!$1:$3</definedName>
  </definedNames>
  <calcPr calcId="191029" fullCalcOnLoad="1"/>
  <pivotCaches>
    <pivotCache cacheId="0" r:id="rId5"/>
    <pivotCache cacheId="1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<sst xmlns="http://schemas.openxmlformats.org/spreadsheetml/2006/main" count="89" uniqueCount="55">
  <si>
    <t>Inventory List</t>
  </si>
  <si>
    <t>Total Inventoy Value</t>
  </si>
  <si>
    <t>Inventory ID</t>
  </si>
  <si>
    <t>Item Category</t>
  </si>
  <si>
    <t>Item Name</t>
  </si>
  <si>
    <t>Item Description</t>
  </si>
  <si>
    <t>Qty of stock</t>
  </si>
  <si>
    <t>Price</t>
  </si>
  <si>
    <t>Total Inventory Value</t>
  </si>
  <si>
    <t>Location</t>
  </si>
  <si>
    <t>Supplier</t>
  </si>
  <si>
    <t>Reorder Limit</t>
  </si>
  <si>
    <t>Date of Order</t>
  </si>
  <si>
    <t>Discontinued Item</t>
  </si>
  <si>
    <t>Notes</t>
  </si>
  <si>
    <t>INV001</t>
  </si>
  <si>
    <t>Item1</t>
  </si>
  <si>
    <t>Beans</t>
  </si>
  <si>
    <t>Makt1</t>
  </si>
  <si>
    <t>Supplier 1</t>
  </si>
  <si>
    <t>Yes</t>
  </si>
  <si>
    <t>Item3</t>
  </si>
  <si>
    <t>Carots</t>
  </si>
  <si>
    <t>Makt2</t>
  </si>
  <si>
    <t>Supplier 2</t>
  </si>
  <si>
    <t>No</t>
  </si>
  <si>
    <t>INV002</t>
  </si>
  <si>
    <t>Item4</t>
  </si>
  <si>
    <t>Onions</t>
  </si>
  <si>
    <t>Makt3</t>
  </si>
  <si>
    <t>Supplier 3</t>
  </si>
  <si>
    <t>INV003</t>
  </si>
  <si>
    <t>Item5</t>
  </si>
  <si>
    <t>Fllor</t>
  </si>
  <si>
    <t>Makt4</t>
  </si>
  <si>
    <t>Supplier 4</t>
  </si>
  <si>
    <t>INV004</t>
  </si>
  <si>
    <t>Sum of Qty of stock</t>
  </si>
  <si>
    <t>Grand Total</t>
  </si>
  <si>
    <t>(Multiple Items)</t>
  </si>
  <si>
    <t>Transaction ID</t>
  </si>
  <si>
    <t>Transaction Date</t>
  </si>
  <si>
    <t>Transaction Type</t>
  </si>
  <si>
    <t>Quantity</t>
  </si>
  <si>
    <t>Sum of Quantity</t>
  </si>
  <si>
    <t>INV0001</t>
  </si>
  <si>
    <t>Stock In</t>
  </si>
  <si>
    <t>Initial Stock</t>
  </si>
  <si>
    <t>Stock Out</t>
  </si>
  <si>
    <t>(blank)</t>
  </si>
  <si>
    <t>INV0002</t>
  </si>
  <si>
    <t>Sold To client</t>
  </si>
  <si>
    <t>30/03/2025</t>
  </si>
  <si>
    <t>INV0003</t>
  </si>
  <si>
    <t>INV0004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</si>
</sst>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1"/>
      <color theme="0"/>
      <name val="Microsoft YaHei UI"/>
      <charset val="134"/>
    </font>
    <font>
      <b/>
      <sz val="20"/>
      <color theme="4" tint="-0.25"/>
      <name val="Microsoft Yahei"/>
      <charset val="134"/>
    </font>
    <font>
      <b/>
      <sz val="12"/>
      <color theme="1"/>
      <name val="Calibri"/>
      <charset val="134"/>
      <scheme val="minor"/>
    </font>
    <font>
      <b/>
      <sz val="11"/>
      <color theme="0"/>
      <name val="Microsoft Yahe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16" fillId="9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58" fontId="0" fillId="0" borderId="0" xfId="0" applyNumberFormat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/>
    </xf>
    <xf numFmtId="58" fontId="0" fillId="0" borderId="1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8" fontId="0" fillId="0" borderId="0" xfId="0" applyNumberForma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NumberFormat="1" applyFill="1" applyAlignment="1">
      <alignment vertical="center" wrapText="1"/>
    </xf>
    <xf numFmtId="8" fontId="3" fillId="3" borderId="0" xfId="0" applyNumberFormat="1" applyFont="1" applyFill="1" applyAlignment="1">
      <alignment horizontal="right" vertical="center" wrapText="1"/>
    </xf>
    <xf numFmtId="8" fontId="0" fillId="3" borderId="0" xfId="0" applyNumberForma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0" xfId="0" applyNumberFormat="1" applyFill="1" applyAlignment="1">
      <alignment vertical="center" wrapText="1"/>
    </xf>
    <xf numFmtId="8" fontId="0" fillId="4" borderId="0" xfId="0" applyNumberForma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5" borderId="0" xfId="0" applyNumberFormat="1" applyFont="1" applyFill="1" applyAlignment="1">
      <alignment horizontal="center" vertical="center" wrapText="1"/>
    </xf>
    <xf numFmtId="8" fontId="4" fillId="2" borderId="0" xfId="0" applyNumberFormat="1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32">
    <dxf>
      <alignment wrapText="1"/>
    </dxf>
    <dxf>
      <alignment wrapText="1"/>
    </dxf>
    <dxf>
      <alignment wrapText="1"/>
    </dxf>
    <dxf>
      <alignment wrapText="1"/>
    </dxf>
    <dxf>
      <numFmt numFmtId="0" formatCode="General"/>
      <alignment wrapText="1"/>
    </dxf>
    <dxf>
      <numFmt numFmtId="8" formatCode="&quot;$&quot;#,##0.00_);[Red]\(&quot;$&quot;#,##0.00\)"/>
      <alignment wrapText="1"/>
    </dxf>
    <dxf>
      <numFmt numFmtId="8" formatCode="&quot;$&quot;#,##0.00_);[Red]\(&quot;$&quot;#,##0.00\)"/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ill>
        <patternFill patternType="solid">
          <bgColor theme="8" tint="0.6"/>
        </patternFill>
      </fill>
    </dxf>
    <dxf>
      <font>
        <strike val="1"/>
      </font>
      <fill>
        <patternFill patternType="solid">
          <bgColor theme="0" tint="-0.2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  <tableStyle name="PivotStylePreset2_Accent1" table="0" count="10" xr9:uid="{267968C8-6FFD-4C36-ACC1-9EA1FD1885CA}">
      <tableStyleElement type="headerRow" dxfId="31"/>
      <tableStyleElement type="totalRow" dxfId="30"/>
      <tableStyleElement type="firstRowStripe" dxfId="29"/>
      <tableStyleElement type="firstColumnStripe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[Simple _Track Inventory List.xlsx]Item Filter!PivotTable2</c:name>
    <c:fmtId val="0"/>
  </c:pivotSource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'Item Filter'!$B$4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'Item Filter'!$A$5:$A$6</c:f>
              <c:strCache>
                <c:ptCount val="1"/>
                <c:pt idx="0">
                  <c:v>Makt1</c:v>
                </c:pt>
              </c:strCache>
            </c:strRef>
          </c:cat>
          <c:val>
            <c:numRef>
              <c:f>'Item Filter'!$B$5:$B$6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4161418"/>
        <c:axId val="10416485"/>
      </c:barChart>
      <c:catAx>
        <c:axId val="86416141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0416485"/>
        <c:crosses val="autoZero"/>
        <c:auto val="1"/>
        <c:lblAlgn val="ctr"/>
        <c:lblOffset val="100"/>
        <c:noMultiLvlLbl val="0"/>
      </c:catAx>
      <c:valAx>
        <c:axId val="1041648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6416141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[Simple _Track Inventory List.xlsx]Location Filter!PivotTable1</c:name>
    <c:fmtId val="0"/>
  </c:pivotSource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'Location Filter'!$B$4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'Location Filter'!$A$5:$A$7</c:f>
              <c:strCache>
                <c:ptCount val="2"/>
                <c:pt idx="0">
                  <c:v>123456</c:v>
                </c:pt>
                <c:pt idx="1">
                  <c:v>234567</c:v>
                </c:pt>
              </c:strCache>
            </c:strRef>
          </c:cat>
          <c:val>
            <c:numRef>
              <c:f>'Location Filter'!$B$5:$B$7</c:f>
              <c:numCache>
                <c:formatCode>General</c:formatCode>
                <c:ptCount val="2"/>
                <c:pt idx="0">
                  <c:v>3</c:v>
                </c:pt>
                <c:pt idx="1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815416"/>
        <c:axId val="864518207"/>
      </c:barChart>
      <c:catAx>
        <c:axId val="388154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64518207"/>
        <c:crosses val="autoZero"/>
        <c:auto val="1"/>
        <c:lblAlgn val="ctr"/>
        <c:lblOffset val="100"/>
        <c:noMultiLvlLbl val="0"/>
      </c:catAx>
      <c:valAx>
        <c:axId val="864518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8815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520700</xdr:colOff>
      <xdr:row>3</xdr:row>
      <xdr:rowOff>69850</xdr:rowOff>
    </xdr:from>
    <xdr:to>
      <xdr:col>13</xdr:col>
      <xdr:colOff>469900</xdr:colOff>
      <xdr:row>18</xdr:row>
      <xdr:rowOff>50800</xdr:rowOff>
    </xdr:to>
    <xdr:graphicFrame>
      <xdr:nvGraphicFramePr>
        <xdr:cNvPr id="2" name="Chart 1"/>
        <xdr:cNvGraphicFramePr/>
      </xdr:nvGraphicFramePr>
      <xdr:xfrm>
        <a:off x="4457700" y="62230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520700</xdr:colOff>
      <xdr:row>3</xdr:row>
      <xdr:rowOff>69850</xdr:rowOff>
    </xdr:from>
    <xdr:to>
      <xdr:col>13</xdr:col>
      <xdr:colOff>469900</xdr:colOff>
      <xdr:row>18</xdr:row>
      <xdr:rowOff>50800</xdr:rowOff>
    </xdr:to>
    <xdr:graphicFrame>
      <xdr:nvGraphicFramePr>
        <xdr:cNvPr id="2" name="Chart 1"/>
        <xdr:cNvGraphicFramePr/>
      </xdr:nvGraphicFramePr>
      <xdr:xfrm>
        <a:off x="4870450" y="62230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minRefreshableVersion="1" refreshedDate="46113.8026388889" refreshedBy="PC" recordCount="5">
  <cacheSource type="worksheet">
    <worksheetSource name="Table1"/>
  </cacheSource>
  <cacheFields count="13">
    <cacheField name="Inventory ID" numFmtId="0">
      <sharedItems containsSemiMixedTypes="0" containsString="0" containsNumber="1" containsInteger="1" minValue="123456" maxValue="567891" count="5">
        <n v="123456"/>
        <n v="234567"/>
        <n v="345678"/>
        <n v="456789"/>
        <n v="567891"/>
      </sharedItems>
    </cacheField>
    <cacheField name="Item Category" numFmtId="0">
      <sharedItems containsBlank="1" count="5">
        <s v="Item1"/>
        <s v="Item3"/>
        <s v="Item4"/>
        <s v="Item5"/>
        <m/>
      </sharedItems>
    </cacheField>
    <cacheField name="Item Name" numFmtId="0">
      <sharedItems containsBlank="1" count="5">
        <s v="Beans"/>
        <s v="Carots"/>
        <s v="Onions"/>
        <s v="Fllor"/>
        <m/>
      </sharedItems>
    </cacheField>
    <cacheField name="Item Description" numFmtId="0">
      <sharedItems containsBlank="1" count="2">
        <s v="Item Description"/>
        <m/>
      </sharedItems>
    </cacheField>
    <cacheField name="Qty of stock" numFmtId="0">
      <sharedItems containsString="0" containsBlank="1" containsNumber="1" containsInteger="1" minValue="3" maxValue="150" count="5">
        <n v="3"/>
        <n v="10"/>
        <n v="5"/>
        <n v="150"/>
        <m/>
      </sharedItems>
    </cacheField>
    <cacheField name="Price" numFmtId="8">
      <sharedItems containsString="0" containsBlank="1" containsNumber="1" containsInteger="1" minValue="2" maxValue="10" count="5">
        <n v="2"/>
        <n v="5"/>
        <n v="10"/>
        <n v="6"/>
        <m/>
      </sharedItems>
    </cacheField>
    <cacheField name="Total Inventory Value" numFmtId="8">
      <sharedItems containsSemiMixedTypes="0" containsString="0" containsNumber="1" containsInteger="1" minValue="0" maxValue="900" count="4">
        <n v="6"/>
        <n v="50"/>
        <n v="900"/>
        <n v="0"/>
      </sharedItems>
    </cacheField>
    <cacheField name="Location" numFmtId="0">
      <sharedItems containsBlank="1" count="5">
        <s v="Makt1"/>
        <s v="Makt2"/>
        <s v="Makt3"/>
        <s v="Makt4"/>
        <m/>
      </sharedItems>
    </cacheField>
    <cacheField name="Supplier" numFmtId="0">
      <sharedItems containsBlank="1" count="5">
        <s v="Supplier 1"/>
        <s v="Supplier 2"/>
        <s v="Supplier 3"/>
        <s v="Supplier 4"/>
        <m/>
      </sharedItems>
    </cacheField>
    <cacheField name="Reorder Limit" numFmtId="0">
      <sharedItems containsString="0" containsBlank="1" containsNumber="1" containsInteger="1" minValue="7" maxValue="100" count="5">
        <n v="20"/>
        <n v="7"/>
        <n v="50"/>
        <n v="100"/>
        <m/>
      </sharedItems>
    </cacheField>
    <cacheField name="Date of Order" numFmtId="0">
      <sharedItems containsString="0" containsBlank="1" containsNonDate="0" count="1">
        <m/>
      </sharedItems>
    </cacheField>
    <cacheField name="Discontinued Item" numFmtId="0">
      <sharedItems containsBlank="1" count="3">
        <s v="Yes"/>
        <s v="No"/>
        <m/>
      </sharedItems>
    </cacheField>
    <cacheField name="Notes" numFmtId="0">
      <sharedItems containsString="0" containsBlank="1" containsNonDate="0" count="1"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1" refreshedVersion="5" minRefreshableVersion="1" refreshedDate="46114.9104398148" refreshedBy="PC" recordCount="5">
  <cacheSource type="worksheet">
    <worksheetSource name="Table2"/>
  </cacheSource>
  <cacheFields count="6">
    <cacheField name="Transaction ID" numFmtId="0">
      <sharedItems containsString="0" containsBlank="1" containsNumber="1" containsInteger="1" minValue="123456" maxValue="456789" count="5">
        <n v="123456"/>
        <n v="234567"/>
        <n v="345678"/>
        <n v="456789"/>
        <m/>
      </sharedItems>
    </cacheField>
    <cacheField name="Inventory ID" numFmtId="0">
      <sharedItems containsBlank="1" count="5">
        <s v="INV0001"/>
        <s v="INV0002"/>
        <s v="INV0003"/>
        <s v="INV0004"/>
        <m/>
      </sharedItems>
    </cacheField>
    <cacheField name="Transaction Date" numFmtId="0">
      <sharedItems containsBlank="1" containsDate="1" containsMixedTypes="1" count="5">
        <d v="2025-12-20T00:00:00"/>
        <d v="2026-10-01T00:00:00"/>
        <s v="30/03/2025"/>
        <d v="2025-10-06T00:00:00"/>
        <m/>
      </sharedItems>
    </cacheField>
    <cacheField name="Transaction Type" numFmtId="0">
      <sharedItems containsBlank="1" count="3">
        <s v="Stock In"/>
        <s v="Stock Out"/>
        <m/>
      </sharedItems>
    </cacheField>
    <cacheField name="Quantity" numFmtId="0">
      <sharedItems containsString="0" containsBlank="1" containsNumber="1" containsInteger="1" minValue="10" maxValue="120" count="5">
        <n v="10"/>
        <n v="50"/>
        <n v="120"/>
        <n v="78"/>
        <m/>
      </sharedItems>
    </cacheField>
    <cacheField name="Notes" numFmtId="0">
      <sharedItems containsBlank="1" count="3">
        <s v="Initial Stock"/>
        <s v="Sold To client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x v="0"/>
    <x v="0"/>
    <x v="0"/>
    <x v="0"/>
    <x v="0"/>
    <x v="0"/>
    <x v="0"/>
    <x v="0"/>
    <x v="0"/>
    <x v="0"/>
    <x v="0"/>
    <x v="0"/>
    <x v="0"/>
  </r>
  <r>
    <x v="1"/>
    <x v="1"/>
    <x v="1"/>
    <x v="0"/>
    <x v="1"/>
    <x v="1"/>
    <x v="1"/>
    <x v="1"/>
    <x v="1"/>
    <x v="1"/>
    <x v="0"/>
    <x v="1"/>
    <x v="0"/>
  </r>
  <r>
    <x v="2"/>
    <x v="2"/>
    <x v="2"/>
    <x v="0"/>
    <x v="2"/>
    <x v="2"/>
    <x v="1"/>
    <x v="2"/>
    <x v="2"/>
    <x v="2"/>
    <x v="0"/>
    <x v="1"/>
    <x v="0"/>
  </r>
  <r>
    <x v="3"/>
    <x v="3"/>
    <x v="3"/>
    <x v="0"/>
    <x v="3"/>
    <x v="3"/>
    <x v="2"/>
    <x v="3"/>
    <x v="3"/>
    <x v="3"/>
    <x v="0"/>
    <x v="1"/>
    <x v="0"/>
  </r>
  <r>
    <x v="4"/>
    <x v="4"/>
    <x v="4"/>
    <x v="1"/>
    <x v="4"/>
    <x v="4"/>
    <x v="3"/>
    <x v="4"/>
    <x v="4"/>
    <x v="4"/>
    <x v="0"/>
    <x v="2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">
  <r>
    <x v="0"/>
    <x v="0"/>
    <x v="0"/>
    <x v="0"/>
    <x v="0"/>
    <x v="0"/>
  </r>
  <r>
    <x v="1"/>
    <x v="1"/>
    <x v="1"/>
    <x v="1"/>
    <x v="1"/>
    <x v="1"/>
  </r>
  <r>
    <x v="2"/>
    <x v="2"/>
    <x v="2"/>
    <x v="0"/>
    <x v="2"/>
    <x v="1"/>
  </r>
  <r>
    <x v="3"/>
    <x v="3"/>
    <x v="3"/>
    <x v="0"/>
    <x v="3"/>
    <x v="0"/>
  </r>
  <r>
    <x v="4"/>
    <x v="4"/>
    <x v="4"/>
    <x v="2"/>
    <x v="4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0" autoFormatId="1" applyNumberFormats="0" applyBorderFormats="0" applyFontFormats="0" applyPatternFormats="0" applyAlignmentFormats="0" applyWidthHeightFormats="1" dataCaption="Values" updatedVersion="5" minRefreshableVersion="1" createdVersion="1" useAutoFormatting="1" compact="0" indent="0" compactData="0" gridDropZones="1" showDrill="1" multipleFieldFilters="0" chartFormat="2">
  <location ref="A3:B6" firstHeaderRow="2" firstDataRow="2" firstDataCol="1" rowPageCount="1" colPageCount="1"/>
  <pivotFields count="13">
    <pivotField axis="axisPage" compact="0" outline="0" subtotalTop="0" multipleItemSelectionAllowed="1" showAll="0" includeNewItemsInFilter="1">
      <items count="6">
        <item x="0"/>
        <item h="1" x="1"/>
        <item h="1" x="2"/>
        <item h="1" x="3"/>
        <item h="1"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  <pivotField compact="0" outline="0" subtotalTop="0" numFmtId="8" showAll="0" includeNewItemsInFilter="1"/>
    <pivotField axis="axisRow" compact="0" outline="0" subtotalTop="0" showAll="0" includeNewItemsInFilter="1">
      <items count="6">
        <item x="0"/>
        <item x="1"/>
        <item x="2"/>
        <item x="3"/>
        <item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7"/>
  </rowFields>
  <rowItems count="2">
    <i>
      <x/>
    </i>
    <i t="grand">
      <x/>
    </i>
  </rowItems>
  <colItems count="1">
    <i/>
  </colItems>
  <pageFields count="1">
    <pageField fld="0"/>
  </pageFields>
  <dataFields count="1">
    <dataField name="Sum of Qty of stock" fld="4" baseField="0" baseItem="0"/>
  </dataFields>
  <pivotTableStyleInfo showRowHeaders="1" showColHeaders="1"/>
</pivotTableDefinition>
</file>

<file path=xl/pivotTables/pivotTable2.xml><?xml version="1.0" encoding="utf-8"?>
<pivotTableDefinition xmlns="http://schemas.openxmlformats.org/spreadsheetml/2006/main" name="PivotTable1" cacheId="0" autoFormatId="1" applyNumberFormats="0" applyBorderFormats="0" applyFontFormats="0" applyPatternFormats="0" applyAlignmentFormats="0" applyWidthHeightFormats="1" dataCaption="Values" updatedVersion="5" minRefreshableVersion="1" createdVersion="1" useAutoFormatting="1" compact="0" indent="0" compactData="0" gridDropZones="1" showDrill="1" multipleFieldFilters="0" chartFormat="2">
  <location ref="A3:B7" firstHeaderRow="2" firstDataRow="2" firstDataCol="1" rowPageCount="1" colPageCount="1"/>
  <pivotFields count="13">
    <pivotField axis="axisRow" compact="0" outline="0" subtotalTop="0" showAll="0" includeNewItemsInFilter="1">
      <items count="6">
        <item x="0"/>
        <item x="1"/>
        <item x="2"/>
        <item x="3"/>
        <item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  <pivotField compact="0" outline="0" subtotalTop="0" numFmtId="8" showAll="0" includeNewItemsInFilter="1"/>
    <pivotField axis="axisPage" compact="0" outline="0" subtotalTop="0" multipleItemSelectionAllowed="1" showAll="0" includeNewItemsInFilter="1">
      <items count="6">
        <item x="0"/>
        <item x="1"/>
        <item h="1" x="2"/>
        <item h="1" x="3"/>
        <item h="1"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0"/>
  </rowFields>
  <rowItems count="3">
    <i>
      <x/>
    </i>
    <i>
      <x v="1"/>
    </i>
    <i t="grand">
      <x/>
    </i>
  </rowItems>
  <colItems count="1">
    <i/>
  </colItems>
  <pageFields count="1">
    <pageField fld="7"/>
  </pageFields>
  <dataFields count="1">
    <dataField name="Sum of Qty of stock" fld="4" baseField="0" baseItem="0"/>
  </dataFields>
  <pivotTableStyleInfo showRowHeaders="1" showColHeaders="1"/>
</pivotTableDefinition>
</file>

<file path=xl/pivotTables/pivotTable3.xml><?xml version="1.0" encoding="utf-8"?>
<pivotTableDefinition xmlns="http://schemas.openxmlformats.org/spreadsheetml/2006/main" name="PivotTable4" cacheId="1" autoFormatId="1" applyNumberFormats="0" applyBorderFormats="0" applyFontFormats="0" applyPatternFormats="0" applyAlignmentFormats="0" applyWidthHeightFormats="1" dataCaption="Values" updatedVersion="5" minRefreshableVersion="1" createdVersion="1" useAutoFormatting="1" rowGrandTotals="0" colGrandTotals="0" compact="0" indent="0" compactData="0" gridDropZones="1" showDrill="1" multipleFieldFilters="0">
  <location ref="H1:L7" firstHeaderRow="1" firstDataRow="2" firstDataCol="2"/>
  <pivotFields count="6">
    <pivotField compact="0" defaultSubtotal="0" outline="0" subtotalTop="0" showAll="0" includeNewItemsInFilter="1"/>
    <pivotField axis="axisRow" compact="0" defaultSubtotal="0" outline="0" subtotalTop="0" showAll="0" includeNewItemsInFilter="1">
      <items count="5">
        <item x="0"/>
        <item x="1"/>
        <item x="2"/>
        <item x="3"/>
        <item x="4"/>
      </items>
    </pivotField>
    <pivotField axis="axisRow" compact="0" defaultSubtotal="0" outline="0" subtotalTop="0" showAll="0" includeNewItemsInFilter="1">
      <items count="5">
        <item x="2"/>
        <item x="3"/>
        <item x="0"/>
        <item x="1"/>
        <item x="4"/>
      </items>
    </pivotField>
    <pivotField axis="axisCol" compact="0" defaultSubtotal="0" outline="0" subtotalTop="0" showAll="0" includeNewItemsInFilter="1">
      <items count="3">
        <item x="0"/>
        <item x="1"/>
        <item x="2"/>
      </items>
    </pivotField>
    <pivotField dataField="1" compact="0" defaultSubtotal="0" outline="0" subtotalTop="0" showAll="0" includeNewItemsInFilter="1"/>
    <pivotField compact="0" defaultSubtotal="0" outline="0" subtotalTop="0" showAll="0" includeNewItemsInFilter="1"/>
  </pivotFields>
  <rowFields count="2">
    <field x="2"/>
    <field x="1"/>
  </rowFields>
  <rowItems count="5">
    <i>
      <x/>
      <x v="2"/>
    </i>
    <i>
      <x v="1"/>
      <x v="3"/>
    </i>
    <i>
      <x v="2"/>
      <x/>
    </i>
    <i>
      <x v="3"/>
      <x v="1"/>
    </i>
    <i>
      <x v="4"/>
      <x v="4"/>
    </i>
  </rowItems>
  <colFields count="1">
    <field x="3"/>
  </colFields>
  <colItems count="3">
    <i>
      <x/>
    </i>
    <i>
      <x v="1"/>
    </i>
    <i>
      <x v="2"/>
    </i>
  </colItems>
  <dataFields count="1">
    <dataField name="Sum of Quantity" fld="4" baseField="0" baseItem="0"/>
  </dataFields>
  <pivotTableStyleInfo showRowHeaders="1" showColHeaders="1"/>
</pivotTableDefinition>
</file>

<file path=xl/tables/table1.xml><?xml version="1.0" encoding="utf-8"?>
<table xmlns="http://schemas.openxmlformats.org/spreadsheetml/2006/main" id="1" name="Table1" displayName="Table1" ref="A3:M8" totalsRowShown="0">
  <autoFilter xmlns:etc="http://www.wps.cn/officeDocument/2017/etCustomData" ref="A3:M8" etc:filterBottomFollowUsedRange="0"/>
  <tableColumns count="13">
    <tableColumn id="1" name="Inventory ID" dataDxfId="0"/>
    <tableColumn id="2" name="Item Category" dataDxfId="1"/>
    <tableColumn id="3" name="Item Name" dataDxfId="2"/>
    <tableColumn id="4" name="Item Description" dataDxfId="3"/>
    <tableColumn id="5" name="Qty of stock" dataDxfId="4"/>
    <tableColumn id="6" name="Price" dataDxfId="5"/>
    <tableColumn id="7" name="Total Inventory Value" dataDxfId="6">
      <calculatedColumnFormula>E4*F4</calculatedColumnFormula>
    </tableColumn>
    <tableColumn id="8" name="Location" dataDxfId="7"/>
    <tableColumn id="9" name="Supplier" dataDxfId="8"/>
    <tableColumn id="10" name="Reorder Limit" dataDxfId="9"/>
    <tableColumn id="11" name="Date of Order" dataDxfId="10"/>
    <tableColumn id="12" name="Discontinued Item" dataDxfId="11"/>
    <tableColumn id="13" name="Notes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F7" totalsRowShown="0">
  <autoFilter xmlns:etc="http://www.wps.cn/officeDocument/2017/etCustomData" ref="A1:F7" etc:filterBottomFollowUsedRange="0"/>
  <tableColumns count="6">
    <tableColumn id="1" name="Transaction ID"/>
    <tableColumn id="2" name="Inventory ID"/>
    <tableColumn id="3" name="Transaction Date"/>
    <tableColumn id="4" name="Transaction Type"/>
    <tableColumn id="5" name="Quantity"/>
    <tableColumn id="6" name="Notes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selection activeCell="A9" sqref="A9"/>
    </sheetView>
  </sheetViews>
  <sheetFormatPr defaultColWidth="8.72727272727273" defaultRowHeight="14.5" outlineLevelRow="7"/>
  <cols>
    <col min="1" max="1" width="15.0909090909091" style="23" customWidth="1"/>
    <col min="2" max="2" width="13.7272727272727" style="23" customWidth="1"/>
    <col min="3" max="3" width="11.2727272727273" style="23" customWidth="1"/>
    <col min="4" max="4" width="15.0909090909091" style="23" customWidth="1"/>
    <col min="5" max="5" width="13.3636363636364" style="24" customWidth="1"/>
    <col min="6" max="6" width="12.2727272727273" style="25" customWidth="1"/>
    <col min="7" max="7" width="12.5454545454545" style="25" customWidth="1"/>
    <col min="8" max="9" width="9.45454545454546" style="23" customWidth="1"/>
    <col min="10" max="10" width="15.0909090909091" style="23" customWidth="1"/>
    <col min="11" max="11" width="13.0909090909091" style="23" customWidth="1"/>
    <col min="12" max="12" width="15.7272727272727" style="23" customWidth="1"/>
    <col min="13" max="16384" width="15.0909090909091" style="23" customWidth="1"/>
  </cols>
  <sheetData>
    <row r="1" ht="43" customHeight="1" spans="1:13">
      <c r="A1" s="26" t="s">
        <v>0</v>
      </c>
      <c r="B1" s="26"/>
      <c r="C1" s="26"/>
      <c r="D1" s="26"/>
      <c r="E1" s="27"/>
      <c r="F1" s="28" t="s">
        <v>1</v>
      </c>
      <c r="G1" s="29">
        <f>SUM(G4:G8)</f>
        <v>1006</v>
      </c>
      <c r="H1" s="30"/>
      <c r="I1" s="30"/>
      <c r="J1" s="30"/>
      <c r="K1" s="30"/>
      <c r="L1" s="30"/>
      <c r="M1" s="30"/>
    </row>
    <row r="2" ht="7" customHeight="1" spans="1:13">
      <c r="A2" s="31"/>
      <c r="B2" s="31"/>
      <c r="C2" s="31"/>
      <c r="D2" s="31"/>
      <c r="E2" s="32"/>
      <c r="F2" s="33"/>
      <c r="G2" s="33"/>
      <c r="H2" s="31"/>
      <c r="I2" s="31"/>
      <c r="J2" s="31"/>
      <c r="K2" s="31"/>
      <c r="L2" s="31"/>
      <c r="M2" s="31"/>
    </row>
    <row r="3" s="22" customFormat="1" ht="49.5" spans="1:13">
      <c r="A3" s="34" t="s">
        <v>2</v>
      </c>
      <c r="B3" s="34" t="s">
        <v>3</v>
      </c>
      <c r="C3" s="34" t="s">
        <v>4</v>
      </c>
      <c r="D3" s="34" t="s">
        <v>5</v>
      </c>
      <c r="E3" s="35" t="s">
        <v>6</v>
      </c>
      <c r="F3" s="36" t="s">
        <v>7</v>
      </c>
      <c r="G3" s="36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4" t="s">
        <v>13</v>
      </c>
      <c r="M3" s="34" t="s">
        <v>14</v>
      </c>
    </row>
    <row r="4" spans="1:13">
      <c r="A4" s="23" t="s">
        <v>15</v>
      </c>
      <c r="B4" s="23" t="s">
        <v>16</v>
      </c>
      <c r="C4" s="23" t="s">
        <v>17</v>
      </c>
      <c r="D4" s="23" t="s">
        <v>5</v>
      </c>
      <c r="E4" s="24">
        <v>3</v>
      </c>
      <c r="F4" s="25">
        <v>2</v>
      </c>
      <c r="G4" s="25">
        <f>E4*F4</f>
        <v>6</v>
      </c>
      <c r="H4" s="23" t="s">
        <v>18</v>
      </c>
      <c r="I4" s="23" t="s">
        <v>19</v>
      </c>
      <c r="J4" s="23">
        <v>20</v>
      </c>
      <c r="L4" s="23" t="s">
        <v>20</v>
      </c>
    </row>
    <row r="5" spans="1:13">
      <c r="A5" s="23" t="s">
        <v>15</v>
      </c>
      <c r="B5" s="23" t="s">
        <v>21</v>
      </c>
      <c r="C5" s="23" t="s">
        <v>22</v>
      </c>
      <c r="D5" s="23" t="s">
        <v>5</v>
      </c>
      <c r="E5" s="24">
        <v>10</v>
      </c>
      <c r="F5" s="25">
        <v>5</v>
      </c>
      <c r="G5" s="25">
        <f>E5*F5</f>
        <v>50</v>
      </c>
      <c r="H5" s="23" t="s">
        <v>23</v>
      </c>
      <c r="I5" s="23" t="s">
        <v>24</v>
      </c>
      <c r="J5" s="23">
        <v>7</v>
      </c>
      <c r="L5" s="23" t="s">
        <v>25</v>
      </c>
    </row>
    <row r="6" spans="1:13">
      <c r="A6" s="23" t="s">
        <v>26</v>
      </c>
      <c r="B6" s="23" t="s">
        <v>27</v>
      </c>
      <c r="C6" s="23" t="s">
        <v>28</v>
      </c>
      <c r="D6" s="23" t="s">
        <v>5</v>
      </c>
      <c r="E6" s="24">
        <v>5</v>
      </c>
      <c r="F6" s="25">
        <v>10</v>
      </c>
      <c r="G6" s="25">
        <f>E6*F6</f>
        <v>50</v>
      </c>
      <c r="H6" s="23" t="s">
        <v>29</v>
      </c>
      <c r="I6" s="23" t="s">
        <v>30</v>
      </c>
      <c r="J6" s="23">
        <v>50</v>
      </c>
      <c r="L6" s="23" t="s">
        <v>25</v>
      </c>
    </row>
    <row r="7" spans="1:13">
      <c r="A7" s="23" t="s">
        <v>31</v>
      </c>
      <c r="B7" s="23" t="s">
        <v>32</v>
      </c>
      <c r="C7" s="23" t="s">
        <v>33</v>
      </c>
      <c r="D7" s="23" t="s">
        <v>5</v>
      </c>
      <c r="E7" s="24">
        <v>150</v>
      </c>
      <c r="F7" s="25">
        <v>6</v>
      </c>
      <c r="G7" s="25">
        <f>E7*F7</f>
        <v>900</v>
      </c>
      <c r="H7" s="23" t="s">
        <v>34</v>
      </c>
      <c r="I7" s="23" t="s">
        <v>35</v>
      </c>
      <c r="J7" s="23">
        <v>100</v>
      </c>
      <c r="L7" s="23" t="s">
        <v>25</v>
      </c>
    </row>
    <row r="8" spans="1:13">
      <c r="A8" s="23" t="s">
        <v>36</v>
      </c>
      <c r="G8" s="25">
        <f>E8*F8</f>
        <v>0</v>
      </c>
    </row>
  </sheetData>
  <mergeCells count="1">
    <mergeCell ref="A1:D1"/>
  </mergeCells>
  <conditionalFormatting sqref="J4:J8">
    <cfRule type="expression" dxfId="13" priority="2">
      <formula>E4&lt;J4</formula>
    </cfRule>
  </conditionalFormatting>
  <conditionalFormatting sqref="A4:M8">
    <cfRule type="expression" dxfId="14" priority="1">
      <formula>$L4="Yes"</formula>
    </cfRule>
  </conditionalFormatting>
  <dataValidations count="1">
    <dataValidation type="list" allowBlank="1" showInputMessage="1" showErrorMessage="1" sqref="L8 L1:L7 L9:L65536">
      <formula1>"Yes,No"</formula1>
    </dataValidation>
  </dataValidations>
  <pageMargins left="0.75" right="0.75" top="1" bottom="1" header="0.5" footer="0.5"/>
  <pageSetup paperSize="1" scale="70" fitToHeight="4" orientation="landscape" horizont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2" sqref="B2"/>
    </sheetView>
  </sheetViews>
  <sheetFormatPr defaultColWidth="8.72727272727273" defaultRowHeight="14.5" outlineLevelRow="5" outlineLevelCol="1"/>
  <cols>
    <col min="1" max="1" width="18.6363636363636"/>
    <col min="2" max="2" width="11.5454545454545"/>
  </cols>
  <sheetData>
    <row r="1" spans="1:2">
      <c r="A1" s="16" t="s">
        <v>2</v>
      </c>
      <c r="B1" s="21">
        <v>123456</v>
      </c>
    </row>
    <row r="3" spans="1:2">
      <c r="A3" s="4" t="s">
        <v>37</v>
      </c>
      <c r="B3" s="17"/>
    </row>
    <row r="4" spans="1:2">
      <c r="A4" s="4" t="s">
        <v>9</v>
      </c>
      <c r="B4" s="18" t="s">
        <v>38</v>
      </c>
    </row>
    <row r="5" spans="1:2">
      <c r="A5" s="4" t="s">
        <v>18</v>
      </c>
      <c r="B5" s="17">
        <v>3</v>
      </c>
    </row>
    <row r="6" spans="1:2">
      <c r="A6" s="12" t="s">
        <v>38</v>
      </c>
      <c r="B6" s="16">
        <v>3</v>
      </c>
    </row>
  </sheetData>
  <pageMargins left="0.75" right="0.75" top="1" bottom="1" header="0.5" footer="0.5"/>
  <headerFooter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3" sqref="A3"/>
    </sheetView>
  </sheetViews>
  <sheetFormatPr defaultColWidth="8.72727272727273" defaultRowHeight="14.5" outlineLevelRow="6" outlineLevelCol="1"/>
  <cols>
    <col min="1" max="1" width="18.6363636363636"/>
    <col min="2" max="2" width="17.4545454545455"/>
  </cols>
  <sheetData>
    <row r="1" spans="1:2">
      <c r="A1" s="16" t="s">
        <v>9</v>
      </c>
      <c r="B1" s="16" t="s">
        <v>39</v>
      </c>
    </row>
    <row r="3" spans="1:2">
      <c r="A3" s="4" t="s">
        <v>37</v>
      </c>
      <c r="B3" s="17"/>
    </row>
    <row r="4" spans="1:2">
      <c r="A4" s="4" t="s">
        <v>2</v>
      </c>
      <c r="B4" s="18" t="s">
        <v>38</v>
      </c>
    </row>
    <row r="5" spans="1:2">
      <c r="A5" s="4">
        <v>123456</v>
      </c>
      <c r="B5" s="17">
        <v>3</v>
      </c>
    </row>
    <row r="6" spans="1:2">
      <c r="A6" s="19">
        <v>234567</v>
      </c>
      <c r="B6" s="20">
        <v>10</v>
      </c>
    </row>
    <row r="7" spans="1:2">
      <c r="A7" s="12" t="s">
        <v>38</v>
      </c>
      <c r="B7" s="16">
        <v>13</v>
      </c>
    </row>
  </sheetData>
  <pageMargins left="0.75" right="0.75" top="1" bottom="1" header="0.5" footer="0.5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D1" workbookViewId="0">
      <selection activeCell="H1" sqref="H1"/>
    </sheetView>
  </sheetViews>
  <sheetFormatPr defaultColWidth="8.72727272727273" defaultRowHeight="14.5" outlineLevelRow="7"/>
  <cols>
    <col min="1" max="1" width="16.0909090909091" customWidth="1"/>
    <col min="2" max="2" width="14.2727272727273" customWidth="1"/>
    <col min="3" max="3" width="18.6363636363636" style="1" customWidth="1"/>
    <col min="4" max="4" width="18.7272727272727" customWidth="1"/>
    <col min="5" max="5" width="10.8181818181818" customWidth="1"/>
    <col min="6" max="6" width="18.9090909090909" customWidth="1"/>
    <col min="8" max="8" width="18.3636363636364"/>
    <col min="9" max="9" width="14.0909090909091"/>
    <col min="10" max="10" width="18.4545454545455"/>
    <col min="11" max="11" width="9.45454545454546"/>
    <col min="12" max="12" width="7.36363636363636"/>
    <col min="13" max="13" width="11.5454545454545"/>
  </cols>
  <sheetData>
    <row r="1" ht="16.5" spans="1:12">
      <c r="A1" s="2" t="s">
        <v>40</v>
      </c>
      <c r="B1" s="2" t="s">
        <v>2</v>
      </c>
      <c r="C1" s="3" t="s">
        <v>41</v>
      </c>
      <c r="D1" s="2" t="s">
        <v>42</v>
      </c>
      <c r="E1" s="2" t="s">
        <v>43</v>
      </c>
      <c r="F1" s="2" t="s">
        <v>14</v>
      </c>
      <c r="H1" s="4" t="s">
        <v>44</v>
      </c>
      <c r="I1" s="5"/>
      <c r="J1" s="4" t="s">
        <v>42</v>
      </c>
      <c r="K1" s="4"/>
      <c r="L1" s="6"/>
    </row>
    <row r="2" spans="1:12">
      <c r="A2">
        <v>123456</v>
      </c>
      <c r="B2" t="s">
        <v>45</v>
      </c>
      <c r="C2" s="7">
        <v>46011</v>
      </c>
      <c r="D2" t="s">
        <v>46</v>
      </c>
      <c r="E2">
        <v>10</v>
      </c>
      <c r="F2" t="s">
        <v>47</v>
      </c>
      <c r="H2" s="4" t="s">
        <v>41</v>
      </c>
      <c r="I2" s="4" t="s">
        <v>2</v>
      </c>
      <c r="J2" s="4" t="s">
        <v>46</v>
      </c>
      <c r="K2" s="8" t="s">
        <v>48</v>
      </c>
      <c r="L2" s="9" t="s">
        <v>49</v>
      </c>
    </row>
    <row r="3" spans="1:12">
      <c r="A3">
        <v>234567</v>
      </c>
      <c r="B3" t="s">
        <v>50</v>
      </c>
      <c r="C3" s="7">
        <v>46296</v>
      </c>
      <c r="D3" t="s">
        <v>48</v>
      </c>
      <c r="E3">
        <v>50</v>
      </c>
      <c r="F3" t="s">
        <v>51</v>
      </c>
      <c r="H3" s="4" t="s">
        <v>52</v>
      </c>
      <c r="I3" s="4" t="s">
        <v>53</v>
      </c>
      <c r="J3" s="4">
        <v>120</v>
      </c>
      <c r="K3" s="8"/>
      <c r="L3" s="9"/>
    </row>
    <row r="4" spans="1:12">
      <c r="A4">
        <v>345678</v>
      </c>
      <c r="B4" t="s">
        <v>53</v>
      </c>
      <c r="C4" s="10" t="s">
        <v>52</v>
      </c>
      <c r="D4" t="s">
        <v>46</v>
      </c>
      <c r="E4">
        <v>120</v>
      </c>
      <c r="F4" t="s">
        <v>51</v>
      </c>
      <c r="H4" s="11">
        <v>45936</v>
      </c>
      <c r="I4" s="4" t="s">
        <v>54</v>
      </c>
      <c r="J4" s="4">
        <v>78</v>
      </c>
      <c r="K4" s="8"/>
      <c r="L4" s="9"/>
    </row>
    <row r="5" spans="1:12">
      <c r="A5">
        <v>456789</v>
      </c>
      <c r="B5" t="s">
        <v>54</v>
      </c>
      <c r="C5" s="7">
        <v>45936</v>
      </c>
      <c r="D5" t="s">
        <v>46</v>
      </c>
      <c r="E5">
        <v>78</v>
      </c>
      <c r="F5" t="s">
        <v>47</v>
      </c>
      <c r="H5" s="11">
        <v>46011</v>
      </c>
      <c r="I5" s="4" t="s">
        <v>45</v>
      </c>
      <c r="J5" s="4">
        <v>10</v>
      </c>
      <c r="K5" s="8"/>
      <c r="L5" s="9"/>
    </row>
    <row r="6" spans="1:12">
      <c r="H6" s="11">
        <v>46296</v>
      </c>
      <c r="I6" s="4" t="s">
        <v>50</v>
      </c>
      <c r="J6" s="4"/>
      <c r="K6" s="8">
        <v>50</v>
      </c>
      <c r="L6" s="9"/>
    </row>
    <row r="7" spans="1:12">
      <c r="H7" s="12" t="s">
        <v>49</v>
      </c>
      <c r="I7" s="12" t="s">
        <v>49</v>
      </c>
      <c r="J7" s="12"/>
      <c r="K7" s="13"/>
      <c r="L7" s="14"/>
    </row>
    <row r="8" spans="1:12">
      <c r="H8" s="15"/>
    </row>
  </sheetData>
  <dataValidations count="1">
    <dataValidation type="list" allowBlank="1" showInputMessage="1" showErrorMessage="1" sqref="D7 D2:D4 D5:D6">
      <formula1>"Stock In, Stock Out"</formula1>
    </dataValidation>
  </dataValidations>
  <pageMargins left="0.75" right="0.75" top="1" bottom="1" header="0.5" footer="0.5"/>
  <headerFooter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MasterInventory</vt:lpstr>
      <vt:lpstr>Item Filter</vt:lpstr>
      <vt:lpstr>Location Filter</vt:lpstr>
      <vt:lpstr>StockTracker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ELIZABETH GITAU</cp:lastModifiedBy>
  <dcterms:created xsi:type="dcterms:W3CDTF">2026-04-01T16:29:26Z</dcterms:created>
  <dcterms:modified xsi:type="dcterms:W3CDTF">2026-04-02T19:56:06Z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25EF22BE426746799F0C33CCF5D83B5F_13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